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pinheiro\Downloads\"/>
    </mc:Choice>
  </mc:AlternateContent>
  <xr:revisionPtr revIDLastSave="0" documentId="8_{A60B699D-B1F6-439E-9E1C-723D8661EAD8}" xr6:coauthVersionLast="47" xr6:coauthVersionMax="47" xr10:uidLastSave="{00000000-0000-0000-0000-000000000000}"/>
  <bookViews>
    <workbookView xWindow="-120" yWindow="-120" windowWidth="20730" windowHeight="11160" xr2:uid="{3C40BE49-DA9A-469E-805B-855634C237D9}"/>
  </bookViews>
  <sheets>
    <sheet name="Planilh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7" i="1" l="1"/>
  <c r="D76" i="1"/>
  <c r="D72" i="1"/>
  <c r="D73" i="1"/>
  <c r="D74" i="1"/>
  <c r="D75" i="1"/>
  <c r="D71" i="1"/>
  <c r="D61" i="1"/>
  <c r="D60" i="1"/>
  <c r="D59" i="1"/>
  <c r="D55" i="1"/>
  <c r="D97" i="1"/>
  <c r="D96" i="1"/>
  <c r="D95" i="1"/>
  <c r="D94" i="1"/>
  <c r="D93" i="1"/>
  <c r="D92" i="1"/>
  <c r="D85" i="1"/>
  <c r="D84" i="1"/>
  <c r="D70" i="1"/>
  <c r="D69" i="1"/>
  <c r="D68" i="1"/>
  <c r="D67" i="1"/>
  <c r="D66" i="1"/>
  <c r="D64" i="1"/>
  <c r="D63" i="1"/>
  <c r="D58" i="1"/>
  <c r="D57" i="1"/>
  <c r="D54" i="1"/>
  <c r="D53" i="1"/>
  <c r="D52" i="1"/>
  <c r="D50" i="1"/>
  <c r="D48" i="1"/>
  <c r="D47" i="1"/>
  <c r="D46" i="1"/>
  <c r="D45" i="1"/>
  <c r="D44" i="1"/>
  <c r="D43" i="1"/>
  <c r="D42" i="1"/>
  <c r="D41" i="1"/>
  <c r="D40" i="1"/>
  <c r="D33" i="1"/>
  <c r="D32" i="1"/>
  <c r="D31" i="1"/>
  <c r="D30" i="1"/>
  <c r="D29" i="1"/>
  <c r="D27" i="1"/>
  <c r="D26" i="1"/>
  <c r="D25" i="1"/>
  <c r="D24" i="1"/>
  <c r="D23" i="1"/>
  <c r="D21" i="1"/>
  <c r="D17" i="1"/>
  <c r="D16" i="1"/>
  <c r="D15" i="1"/>
  <c r="D14" i="1"/>
  <c r="D13" i="1"/>
  <c r="D12" i="1"/>
  <c r="D11" i="1"/>
  <c r="D10" i="1"/>
  <c r="D78" i="1" l="1"/>
  <c r="D79" i="1" s="1"/>
  <c r="D86" i="1"/>
  <c r="D87" i="1" s="1"/>
  <c r="D18" i="1"/>
  <c r="D98" i="1"/>
  <c r="D99" i="1" s="1"/>
  <c r="D34" i="1"/>
  <c r="D35" i="1" l="1"/>
  <c r="D36" i="1" s="1"/>
  <c r="D100" i="1" s="1"/>
</calcChain>
</file>

<file path=xl/sharedStrings.xml><?xml version="1.0" encoding="utf-8"?>
<sst xmlns="http://schemas.openxmlformats.org/spreadsheetml/2006/main" count="110" uniqueCount="94">
  <si>
    <t>Candidato (a):</t>
  </si>
  <si>
    <t>Instituição de origem (Graduação e PPG se aplicável):</t>
  </si>
  <si>
    <t>I. FORMAÇÃO</t>
  </si>
  <si>
    <t>1. Atividades durante a Graduação
OBS: Os documentos comprobatórios só serão aceitos para efeito de pontuação caso tenham sido expedidos e assinados por dirigentes de Pró- Reitoria de Graduação (PROGRAD), Pesquisa e Pós-Graduação (PRPPG) e/ou de Extensão (PREX) a qual se referem. Não serão aceitas declarações emitidas pelo orientador e pela secretaria.</t>
  </si>
  <si>
    <t>ATIVIDADE</t>
  </si>
  <si>
    <t>QUANTIDADE</t>
  </si>
  <si>
    <t>PONTOS</t>
  </si>
  <si>
    <t>TOTAL</t>
  </si>
  <si>
    <t>- Programa de Ensino Tutorial - PET (0,5 ponto por semestre)</t>
  </si>
  <si>
    <t>- PIBIC/PIBIT ou projetos equivalentes com bolsa de pesquisa (0,5 ponto por semestre)</t>
  </si>
  <si>
    <t>- Monitoria Voluntária (0,2 ponto por semestre)</t>
  </si>
  <si>
    <t>- Monitoria com Bolsa (0,5 ponto por semestre)</t>
  </si>
  <si>
    <t>- Ação de Extensão Voluntária (0,2 ponto por semestre)</t>
  </si>
  <si>
    <t>- Ação de Extensão com Bolsa (0,5 ponto por semestre)</t>
  </si>
  <si>
    <t>- Estágio Extracurricular – mínimo 60h (0,5 ponto por estágio)</t>
  </si>
  <si>
    <t>- Curso Extracurricular – mínimo 40h (0,1 pontos por curso)</t>
  </si>
  <si>
    <t>TOTAL DA SEÇÃO I</t>
  </si>
  <si>
    <t>II. TITULAÇÃO</t>
  </si>
  <si>
    <t>1. Atualização (mínimo 40 h; máximo 180 h; 0,30 pontos por curso – máximo 03 pontos) OBS: Só serão considerados os cursos de atualização iniciados após a conclusão do curso de graduação em Odontologia. Não serão pontuados cursos em andamento</t>
  </si>
  <si>
    <t xml:space="preserve">2. Curso(s) de língua estrangeira </t>
  </si>
  <si>
    <t>2.1. Proficiência: 1,5 ponto por língua</t>
  </si>
  <si>
    <t>2.2. Curso concluído: 1,5 ponto por língua</t>
  </si>
  <si>
    <t>2.3.  Curso entre o 3º e 5º semestre: 0,5 ponto por língua</t>
  </si>
  <si>
    <t>2.4.  Curso entre o 5º e último semestre: 0,9 ponto por língua</t>
  </si>
  <si>
    <t>3. Aperfeiçoamento (mínimo 180 h; máximo 360 h; 2,50 pontos por curso - máximo 7,50 pontos) OBS: Só serão considerados os cursos de aperfeiçoamento iniciados após a conclusão do curso de graduação em Odontologia. Não serão pontuados cursos em andamento.</t>
  </si>
  <si>
    <t>4. Especialização (≥360 h) OBS: Só serão considerados os cursos de especialização iniciados após a conclusão do curso de graduação em Odontologia. Não serão pontuados cursos em andamento.</t>
  </si>
  <si>
    <t>4.1. Curso de especialização na área temática escolhida no certame em questão (5 pontos) - Máximo 10 pontos</t>
  </si>
  <si>
    <t>4.2. Curso de especialização em outra área temática (3 pontos) - Máximo 9 pontos</t>
  </si>
  <si>
    <t>5. Residência em Odontologia ou em área multidisciplinar iniciada e concluída após término da graduação (6 pontos por conclusão; máximo 12 pontos)</t>
  </si>
  <si>
    <t>6. Mestrado em andamento reconhecido pelas CAPES (15 pontos por curso) OBS: Para fins de comprovação, só serão aceitos documentos expedidos e assinados pelo coordenador do curso de Mestrado.</t>
  </si>
  <si>
    <t>7. Mestrado concluído reconhecido pelas CAPES (20 pontos por curso) OBS: Para fins de comprovação, só serão aceitos diploma de mestre e/ou cópia da ata de defesa. Poderá ser aceita a ata de homologação da defesa emitida pela unidade acadêmica ou órgão competente, com validade máxima de 1 ano. Quaisquer outros documentos não serão aceitos.</t>
  </si>
  <si>
    <t>TOTAL GRUPO II</t>
  </si>
  <si>
    <t>SUBTOTAL DE PONTOS DOS GRUPOS I E II</t>
  </si>
  <si>
    <t>TOTAL: PONTOS (GRUPOS I e II) X PESO 20</t>
  </si>
  <si>
    <t>13.1 Livros publicados na área de Odontologia, com ISBN (04 pontos por livro – Máximo 08 pontos)</t>
  </si>
  <si>
    <t>IV. FORMAÇÃO DE RECURSOS HUMANOS</t>
  </si>
  <si>
    <t>1. Monografias orientadas e aprovadas</t>
  </si>
  <si>
    <t>SUBTOTAL DE PONTOS DO GRUPO IV</t>
  </si>
  <si>
    <t>TOTAL PONTOS (GRUPO IV) X PESO 10</t>
  </si>
  <si>
    <t>1. Atividade de Ensino</t>
  </si>
  <si>
    <t>1.1. Ensino Fundamental, Médio e Técnico (0,5 ponto por ano letivo -
Máximo 2,5 pontos)
OBS: Não serão pontuados documentos com período inferior a 1 (um) ano letivo; dessa maneira, não haverá pontuação fracionada para este quesito.</t>
  </si>
  <si>
    <t>1.2. Ensino Universitário (3 pontos por ano ou fração cujo período seja superior ou igual a 06 meses - Máximo 9,0 pontos)</t>
  </si>
  <si>
    <t>1.3. Ensino na Pós-graduação Lato sensu (3 pontos por ano ou fração de ano cujo período seja superior ou igual a 06 meses; 20 hs; Máximo 09 pontos)</t>
  </si>
  <si>
    <t>1.4. Ensino na Pós-graduação Lato sensu (0,5 ponto por certificado/declaração que ateste uma atividade de ensino referente a esse quesito que tenha totalizado um mínimo 20 hs; Máximo 09 pontos)</t>
  </si>
  <si>
    <t>2. Atividade de Gestão de serviços públicos em saúde (1,0 ponto por ano - Máximo 05 pontos)</t>
  </si>
  <si>
    <t>3. Cursos/treinamentos ministrados – mínimo de 10 horas (0,25 por curso - máximo 1 ponto)</t>
  </si>
  <si>
    <t>SUBTOTAL DE PONTOS DO GRUPO V = ( )</t>
  </si>
  <si>
    <t>TOTAL PONTOS (GRUPO V) X PESO 10 = ( )</t>
  </si>
  <si>
    <t>TOTAL GERAL DE PONTOS = ( )</t>
  </si>
  <si>
    <t xml:space="preserve">Observações importantes:
1. Todas as informações deste formulário devem ser documentadas com cópias SEM autenticação que devem ser catalogadas na sequência de preenchimento do formulário.
2. A Comissão de Avaliação irá atribuir a pontuação de acordo com o documento comprobatório entregue pelo(a) candidato (a).
3. A comprovação da classificação da revista deve ser anexada juntamente com o artigo. A ausência dessa comprovação implicará na desconsideração do referido artigo.
4. Para fins de avaliação da produção científica, será adotado exclusivamente o percentil CiteScore (Scopus), utilizando-se o valor mais recente disponível. Os periódicos serão classificados em estratos conforme as faixas de percentil estabelecidas na sessão “III. INDICADORES DA PRODUÇÃO CIENTÍFICA, TÉCNICA E ARTÍSTICA” desta planilha. A classificação QUALIS CAPES não será considerada para fins de pontuação. 
5. Para fins de classificação dos artigos científicos, o(a) candidato(a) deverá obter o percentil CiteScore (Scopus) do periódico no qual o trabalho foi publicado ou aceito para publicação.
Essa informação deve ser consultada diretamente na base oficial Scopus, por meio do portal “Scopus Sources”, disponível em: https://www.scopus.com/sources.
Após acessar o link, o(a) deverá inserir o nome do periódico ou respectivo ISSN no campo de busca, selecionar o periódico correspondente e verificar o valor de “CiteScore Percentile” (percentil CiteScore). Caso o periódico esteja classificado em mais de uma área temática, deverá ser considerado o maior percentil disponível. 
6. Separe, sequencialmente (identificando por meio de numeração da página), os comprovantes pelos itens do formulário: I. Formação; II.Titulação;III. Indicadores de produção científica, técnica e artística; IV. Formação de recursos humanos; V. Atividade profissional atual
</t>
  </si>
  <si>
    <t>III. INDICADORES DA PRODUÇÃO CIENTÍFICA, TÉCNICA E ARTÍSTICA ( (SOMENTE será considerado o período de 1º de janeiro de 2021 até a data de publicação deste edital).</t>
  </si>
  <si>
    <t xml:space="preserve">1. Artigo publicado/aceito para publicação em periódico – 1º estrato (Percentil CiteScore ≥ 87,5)* </t>
  </si>
  <si>
    <t xml:space="preserve">2. Artigo publicado/aceito para publicação em periódico – 2º estrato (Percentil CiteScore ≥ 75 e &lt; 87,5)* </t>
  </si>
  <si>
    <t xml:space="preserve">3. Artigo publicado/aceito para publicação em periódico – 3º estrato (Percentil CiteScore ≥ 62,5 e &lt; 75)* </t>
  </si>
  <si>
    <t xml:space="preserve">4. Artigo publicado/aceito para publicação em periódico – 4º estrato (Percentil CiteScore ≥ 50 e &lt; 62,5)* </t>
  </si>
  <si>
    <t xml:space="preserve">5. Artigo publicado/aceito para publicação em periódico – 5º estrato (Percentil CiteScore ≥ 37,5 e &lt; 50 OU periódico sem CiteScore, mas indexado na base SciELO)* </t>
  </si>
  <si>
    <t xml:space="preserve">6. Artigo publicado/aceito para publicação em periódico – 6º estrato (Percentil CiteScore ≥ 25 e &lt; 37,5)* </t>
  </si>
  <si>
    <t xml:space="preserve">7. Artigo publicado/aceito para publicação em periódico – 7º estrato (Percentil CiteScore ≥ 12,5 e &lt; 25)* </t>
  </si>
  <si>
    <t xml:space="preserve">8. Artigo publicado/aceito para publicação em periódico – 8º estrato (Percentil CiteScore &lt; 12,5)* </t>
  </si>
  <si>
    <t xml:space="preserve">9. Artigo publicado/aceito para publicação em periódico que não possua percentil CiteScore e que não esteja indexado na base SciELO </t>
  </si>
  <si>
    <t xml:space="preserve">*Aceito mediante apresentação de documento comprobatório de aceite do artigo, emitido pelo periódico ou por seu sistema editorial (exemplos: e-mail, carta de aceite ou registro na plataforma de submissão), no qual conste, de forma inequívoca, a identificação do artigo e sua condição de aceito para publicação. 
</t>
  </si>
  <si>
    <t>10. Divulgação científica, tecnológica e artística em jornais (Máximo 01 ponto).
OBS: Só serão considerados documentos nos quais esteja expressamente identificado o nome do (a) candidato(a) ao qual se refere o documento apresentado.</t>
  </si>
  <si>
    <t xml:space="preserve">11. Publicação em anais de eventos científicos – comprovar mediante cópia da página dos anais (resumo ou trabalho completo) em que conste o trabalho publicado, incluindo título, autores e identificação do evento.
Certificados de apresentação, declarações ou documentos similares não serão aceitos como comprovantes de publicação quando desacompanhados do respectivo conteúdo publicado nos anais. </t>
  </si>
  <si>
    <t xml:space="preserve">11.1 Resumos em anais de eventos científicos realizados no exterior, tendo sido estes publicados em periódicos classificados no 1º ao 4º estrato (Percentil CiteScore).
Máximo: 5 pontos.
OBS: Trabalhos com o mesmo título serão considerados uma única vez. </t>
  </si>
  <si>
    <t xml:space="preserve">11.2. Resumos em anais de eventos científicos realizados no Brasil, tendo sido estes publicados em periódicos classificados no 3º ao 6º estrato (Percentil CiteScore).
Máximo: 5 pontos.
OBS: Trabalhos com o mesmo título serão considerados uma única vez. </t>
  </si>
  <si>
    <t xml:space="preserve">11.3. Resumos em anais de eventos científicos realizados no Brasil, tendo sido estes publicados em periódicos classificados no 5º ao 8º estrato (Percentil CiteScore) OU periódicos sem CiteScore, mas indexados na base SciELO.
Máximo: 3 pontos.
OBS: Trabalhos com o mesmo título serão considerados uma única vez. </t>
  </si>
  <si>
    <t>11.4. Resumos em anais de eventos científicos realizados no Brasil ou exterior, tendo sido estes publicados em periódicos NÃO classificados por percentil CiteScore (Scopus), nem indexados na base SciELO.
Máximo: 1,5 pontos.
OBS: Trabalhos com o mesmo título serão considerados uma única vez.</t>
  </si>
  <si>
    <t>12. Comunicação em eventos científicos e/ou de entidades de classe – Comprovar com o certificado de apresentação. OBS: Considera-se “Apresentador(a)” quando citado como primeiro(a) autor(a), ou quando
especificado textualmente no documento comprobatório.</t>
  </si>
  <si>
    <t>12.1. Apresentador(a) de trabalho em congressos/eventos científicos realizados no exterior. Para fins de definição, são eventos científicos realizado fora do território nacional, com participação de instituições de múltiplos países e com idioma(s) oficial(is) estrangeiro(s), conforme informações disponíveis no sítio eletrônico oficial do evento. 
OBS:Trabalhos com o mesmo título só serão considerados uma vez.</t>
  </si>
  <si>
    <t>12.2. Apresentador(a) de trabalho em congresso/eventos científicos nacionais (Máximo de 1,5 pontos). Para fins de definição, são eventos científicos realizados no Brasil, com abrangência em todo o território nacional, promovidos por sociedades científicas nacionais, associações de classe ou instituições de ensino/pesquisa de caráter nacional, com participação de pesquisadores de diferentes unidades da federação.
OBS: Trabalhos com o mesmo título só serão considerados uma vez.</t>
  </si>
  <si>
    <t>12.3 Apresentador(a) de trabalho em congresso/eventos científicos regionais (Máximo de 1,5 pontos). Para fins de definição, são eventos científicos realizados no Brasil, cuja abrangência esteja restrita a uma determinada região geográfica do país (Norte, Nordeste, Centro-Oeste, Sudeste ou Sul), conforme explicitado na denominação ou organização do evento.
OBS: Trabalhos com o mesmo título só serão considerados uma vez.</t>
  </si>
  <si>
    <t>12.4 Apresentador(a) de trabalho em congresso/eventos científicos locais/estaduais (Máximo de 1,5 pontos). Para fins de definição, são eventos científicos cuja abrangência esteja limitada ao âmbito estadual ou institucional, incluindo eventos promovidos por instituições de ensino, serviços de saúde ou entidades locais, com predominância de participantes de uma mesma unidade federativa ou instituição. .
OBS: Trabalhos com o mesmo título só serão considerados uma vez.</t>
  </si>
  <si>
    <t>12.5. Apresentador(a) de conferências, palestras ou participante em mesas-redondas em eventos científicos, na condição de convidado(a), devidamente comprovado por documentação oficial do evento (programação, certificado ou declaração da organização). (Máximo de 2,5 pontos)</t>
  </si>
  <si>
    <t>13.Desenvolvimento ou geração de trabalho com registro da patente
OBS: os itens deverão ser comprovados por documentação oficial emitida por órgão competente ou por instituição reconhecida, contendo identificação do autor e do produto tecnológico</t>
  </si>
  <si>
    <t xml:space="preserve">13.2. Pedido de patente depositado junto a órgão oficial de propriedade intelectual (nacional ou internacional) OU registro de software em órgão oficial (ex.: INPI) </t>
  </si>
  <si>
    <t>Livros</t>
  </si>
  <si>
    <t>14.1 Livros publicados na área de Odontologia, com ISBN (Máximo de 8 pontos)</t>
  </si>
  <si>
    <t>14.2 Livros publicados na área de Odontologia, sem ISBN (Máximo de 4 pontos)</t>
  </si>
  <si>
    <t>14.3 Capítulo de livros publicados no país com ISBN (Máximo de 4 pontos)</t>
  </si>
  <si>
    <t>14.4 Capítulo de livros publicados no país sem ISBN (Máximo de 1 pontos)</t>
  </si>
  <si>
    <t xml:space="preserve">14.5 Tradução de livro (Máximo de 3 pontos)
</t>
  </si>
  <si>
    <t>14.6 Manual (Máximo de 1 ponto)</t>
  </si>
  <si>
    <t>15. Filmes, vídeos, audiobooks, e-books (Máximo de 1 ponto). OBS: Só serão consideradas as comprovações nas quais esteja expressamente identificado o nome do(a) candidato(a) ao qual se refere o documento apresentado.</t>
  </si>
  <si>
    <t>16.Prêmio acadêmico de âmbito Internacional (eventos realizados no exterior) (Máximo de 9 pontos).
OBS: Só serão considerados prêmios obtidos durante a graduação ou após a conclusão desta.</t>
  </si>
  <si>
    <t>17.Prêmios acadêmicos de âmbito Nacional (Máximo de 6 pontos). OBS: Só serão considerados prêmios obtidos durante a graduação ou após a conclusão desta.</t>
  </si>
  <si>
    <t>18. Prêmios acadêmicos de âmbito Regional (Máximo de 2 pontos).
OBS: Só serão considerados prêmios obtidos durante a graduação ou após a conclusão desta.</t>
  </si>
  <si>
    <t>19. Prêmios acadêmicos de âmbito Local/Estadual (Máximo de 2 pontos).
OBS: Só serão considerados prêmios obtidos durante a graduação ou após a conclusão desta.</t>
  </si>
  <si>
    <t>20. Participação em Bancas Examinadoras de natureza acadêmica ou administrativa (Máximo de 2 pontos)</t>
  </si>
  <si>
    <t>1.1. Graduação e Especialização (Máximo de 5 pontos).
OBS: Não serão aceitas monografias em andamento. Para efeito de pontuação, só serão consideradas válidas monografias concluídas no ato de entrega dos documentos referentes ao currículo Lattes.</t>
  </si>
  <si>
    <t>2. Orientação concluída de bolsista PIBIC, Extensão e Monitoria [Mínimo de 6 meses] (0,5 ponto/bolsa - Máximo 2,5 pontos)
Orientação concluída de bolsista em Programa Institucional de Iniciação Científica (PIBIC), Programa de Extensão ou Programa de Monitoria, com duração mínima de 6 (seis) meses (Máximo de 2,5 pontos)</t>
  </si>
  <si>
    <t>V. ATIVIDADE PROFISSIONAL ATUAL
OBS 1: Todos os itens a seguir só serão pontuados quando tiverem sido realizados em período POSTERIOR à conclusão da graduação em Odontologia.
OBS 2: Quando o (a) candidato (a) comprovar documentalmente atividades de ensino e assistenciais no mesmo período, ambas serão pontuadas.</t>
  </si>
  <si>
    <t xml:space="preserve">SUBTOTAL DE PONTOS DO GRUPO III
</t>
  </si>
  <si>
    <t xml:space="preserve">TOTAL: PONTOS (GRUPO III) X PESO 35
</t>
  </si>
  <si>
    <t xml:space="preserve">EDITAL Nº 04/2026 PPGO/UFC                                                                                                                                                                                                          ANEXO V - FORMULÁRIO AVALIAÇÃO CURRÍCULO
Obs: Preenchimento obrigatório pelo candidato (a)Obs: Preenchimento obrigatório pelo candidato (a)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</si>
</sst>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scheme val="minor"/>
    </font>
    <font>
      <b/>
      <u/>
      <sz val="13"/>
      <color rgb="FF000000"/>
      <name val="&quot;Times New Roman&quot;"/>
    </font>
    <font>
      <b/>
      <sz val="12"/>
      <color rgb="FF000000"/>
      <name val="Times New Roman"/>
      <family val="1"/>
    </font>
    <font>
      <b/>
      <sz val="12"/>
      <color rgb="FF000000"/>
      <name val="&quot;Times New Roman&quot;"/>
    </font>
    <font>
      <sz val="12"/>
      <name val="Arial"/>
      <family val="2"/>
    </font>
    <font>
      <sz val="12"/>
      <color rgb="FF000000"/>
      <name val="&quot;Times New Roman&quot;"/>
    </font>
    <font>
      <sz val="12"/>
      <color theme="1"/>
      <name val="Calibri"/>
      <family val="2"/>
      <scheme val="minor"/>
    </font>
    <font>
      <sz val="12"/>
      <color rgb="FF000000"/>
      <name val="Times New Roman"/>
      <family val="1"/>
    </font>
    <font>
      <sz val="12"/>
      <color theme="1"/>
      <name val="Times New Roman"/>
      <family val="1"/>
    </font>
    <font>
      <sz val="12"/>
      <color rgb="FF000000"/>
      <name val="Arial"/>
      <family val="2"/>
    </font>
    <font>
      <b/>
      <u/>
      <sz val="10"/>
      <color rgb="FF000000"/>
      <name val="&quot;Times New Roman&quot;"/>
    </font>
    <font>
      <sz val="12"/>
      <name val="Times New Roman"/>
      <family val="1"/>
    </font>
  </fonts>
  <fills count="9">
    <fill>
      <patternFill patternType="none"/>
    </fill>
    <fill>
      <patternFill patternType="gray125"/>
    </fill>
    <fill>
      <patternFill patternType="solid">
        <fgColor rgb="FFEFEFEF"/>
        <bgColor rgb="FFEFEFEF"/>
      </patternFill>
    </fill>
    <fill>
      <patternFill patternType="solid">
        <fgColor theme="2" tint="-4.9989318521683403E-2"/>
        <bgColor indexed="64"/>
      </patternFill>
    </fill>
    <fill>
      <patternFill patternType="solid">
        <fgColor rgb="FFCFE2F3"/>
        <bgColor rgb="FFCFE2F3"/>
      </patternFill>
    </fill>
    <fill>
      <patternFill patternType="solid">
        <fgColor theme="4" tint="0.79998168889431442"/>
        <bgColor indexed="64"/>
      </patternFill>
    </fill>
    <fill>
      <patternFill patternType="solid">
        <fgColor theme="4" tint="0.79998168889431442"/>
        <bgColor rgb="FFCFE2F3"/>
      </patternFill>
    </fill>
    <fill>
      <patternFill patternType="solid">
        <fgColor theme="2"/>
        <bgColor indexed="64"/>
      </patternFill>
    </fill>
    <fill>
      <patternFill patternType="solid">
        <fgColor theme="2"/>
        <bgColor rgb="FFEFEFEF"/>
      </patternFill>
    </fill>
  </fills>
  <borders count="22">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indexed="64"/>
      </left>
      <right style="thin">
        <color indexed="64"/>
      </right>
      <top style="thin">
        <color indexed="64"/>
      </top>
      <bottom/>
      <diagonal/>
    </border>
  </borders>
  <cellStyleXfs count="1">
    <xf numFmtId="0" fontId="0" fillId="0" borderId="0"/>
  </cellStyleXfs>
  <cellXfs count="109">
    <xf numFmtId="0" fontId="0" fillId="0" borderId="0" xfId="0"/>
    <xf numFmtId="0" fontId="3" fillId="2" borderId="11" xfId="0" applyFont="1" applyFill="1" applyBorder="1" applyAlignment="1">
      <alignment wrapText="1"/>
    </xf>
    <xf numFmtId="0" fontId="4" fillId="3" borderId="12" xfId="0" applyFont="1" applyFill="1" applyBorder="1" applyProtection="1">
      <protection locked="0"/>
    </xf>
    <xf numFmtId="0" fontId="4" fillId="3" borderId="12" xfId="0" applyFont="1" applyFill="1" applyBorder="1"/>
    <xf numFmtId="0" fontId="4" fillId="3" borderId="13" xfId="0" applyFont="1" applyFill="1" applyBorder="1" applyProtection="1">
      <protection locked="0"/>
    </xf>
    <xf numFmtId="0" fontId="3" fillId="0" borderId="11" xfId="0" applyFont="1" applyBorder="1" applyAlignment="1">
      <alignment wrapText="1"/>
    </xf>
    <xf numFmtId="0" fontId="4" fillId="0" borderId="12" xfId="0" applyFont="1" applyBorder="1" applyProtection="1">
      <protection locked="0"/>
    </xf>
    <xf numFmtId="0" fontId="4" fillId="0" borderId="12" xfId="0" applyFont="1" applyBorder="1"/>
    <xf numFmtId="0" fontId="4" fillId="0" borderId="13" xfId="0" applyFont="1" applyBorder="1" applyProtection="1">
      <protection locked="0"/>
    </xf>
    <xf numFmtId="0" fontId="5" fillId="0" borderId="14" xfId="0" applyFont="1" applyBorder="1" applyAlignment="1">
      <alignment horizontal="left" wrapText="1"/>
    </xf>
    <xf numFmtId="0" fontId="5" fillId="0" borderId="14" xfId="0" applyFont="1" applyBorder="1" applyAlignment="1" applyProtection="1">
      <alignment horizontal="left" wrapText="1"/>
      <protection locked="0"/>
    </xf>
    <xf numFmtId="0" fontId="6" fillId="0" borderId="14" xfId="0" applyFont="1" applyBorder="1" applyProtection="1">
      <protection locked="0"/>
    </xf>
    <xf numFmtId="0" fontId="7" fillId="0" borderId="14" xfId="0" applyFont="1" applyBorder="1" applyAlignment="1">
      <alignment horizontal="left" wrapText="1"/>
    </xf>
    <xf numFmtId="0" fontId="8" fillId="0" borderId="14" xfId="0" applyFont="1" applyBorder="1" applyAlignment="1" applyProtection="1">
      <alignment horizontal="left" vertical="top" wrapText="1"/>
      <protection locked="0"/>
    </xf>
    <xf numFmtId="0" fontId="8" fillId="0" borderId="14" xfId="0" applyFont="1" applyBorder="1" applyAlignment="1">
      <alignment horizontal="left" vertical="top" wrapText="1"/>
    </xf>
    <xf numFmtId="0" fontId="8" fillId="0" borderId="14" xfId="0" applyFont="1" applyBorder="1"/>
    <xf numFmtId="0" fontId="2" fillId="4" borderId="11" xfId="0" applyFont="1" applyFill="1" applyBorder="1" applyAlignment="1">
      <alignment wrapText="1"/>
    </xf>
    <xf numFmtId="0" fontId="4" fillId="5" borderId="12" xfId="0" applyFont="1" applyFill="1" applyBorder="1" applyProtection="1">
      <protection locked="0"/>
    </xf>
    <xf numFmtId="0" fontId="4" fillId="5" borderId="13" xfId="0" applyFont="1" applyFill="1" applyBorder="1"/>
    <xf numFmtId="0" fontId="8" fillId="4" borderId="14" xfId="0" applyFont="1" applyFill="1" applyBorder="1"/>
    <xf numFmtId="0" fontId="5" fillId="0" borderId="14" xfId="0" applyFont="1" applyBorder="1" applyAlignment="1">
      <alignment wrapText="1"/>
    </xf>
    <xf numFmtId="0" fontId="5" fillId="0" borderId="14" xfId="0" applyFont="1" applyBorder="1" applyAlignment="1" applyProtection="1">
      <alignment horizontal="left" vertical="top" wrapText="1"/>
      <protection locked="0"/>
    </xf>
    <xf numFmtId="0" fontId="6" fillId="0" borderId="14" xfId="0" applyFont="1" applyBorder="1"/>
    <xf numFmtId="0" fontId="5" fillId="0" borderId="11" xfId="0" applyFont="1" applyBorder="1" applyAlignment="1">
      <alignment wrapText="1"/>
    </xf>
    <xf numFmtId="0" fontId="5" fillId="0" borderId="12" xfId="0" applyFont="1" applyBorder="1" applyAlignment="1" applyProtection="1">
      <alignment wrapText="1"/>
      <protection locked="0"/>
    </xf>
    <xf numFmtId="0" fontId="7" fillId="0" borderId="12" xfId="0" applyFont="1" applyBorder="1" applyAlignment="1">
      <alignment wrapText="1"/>
    </xf>
    <xf numFmtId="0" fontId="5" fillId="0" borderId="13" xfId="0" applyFont="1" applyBorder="1" applyAlignment="1" applyProtection="1">
      <alignment wrapText="1"/>
      <protection locked="0"/>
    </xf>
    <xf numFmtId="0" fontId="7" fillId="0" borderId="14" xfId="0" applyFont="1" applyBorder="1" applyAlignment="1">
      <alignment horizontal="left" vertical="top" wrapText="1"/>
    </xf>
    <xf numFmtId="0" fontId="7" fillId="0" borderId="11" xfId="0" applyFont="1" applyBorder="1" applyAlignment="1">
      <alignment horizontal="left" wrapText="1"/>
    </xf>
    <xf numFmtId="0" fontId="7" fillId="0" borderId="12" xfId="0" applyFont="1" applyBorder="1" applyAlignment="1" applyProtection="1">
      <alignment horizontal="left" wrapText="1"/>
      <protection locked="0"/>
    </xf>
    <xf numFmtId="0" fontId="7" fillId="0" borderId="12" xfId="0" applyFont="1" applyBorder="1" applyAlignment="1">
      <alignment horizontal="left" wrapText="1"/>
    </xf>
    <xf numFmtId="0" fontId="7" fillId="0" borderId="13" xfId="0" applyFont="1" applyBorder="1" applyAlignment="1" applyProtection="1">
      <alignment horizontal="left" wrapText="1"/>
      <protection locked="0"/>
    </xf>
    <xf numFmtId="0" fontId="7" fillId="0" borderId="0" xfId="0" applyFont="1" applyAlignment="1">
      <alignment horizontal="left" wrapText="1"/>
    </xf>
    <xf numFmtId="0" fontId="3" fillId="4" borderId="11" xfId="0" applyFont="1" applyFill="1" applyBorder="1" applyAlignment="1">
      <alignment wrapText="1"/>
    </xf>
    <xf numFmtId="0" fontId="3" fillId="4" borderId="14" xfId="0" applyFont="1" applyFill="1" applyBorder="1" applyAlignment="1">
      <alignment horizontal="right" wrapText="1"/>
    </xf>
    <xf numFmtId="0" fontId="3" fillId="4" borderId="12" xfId="0" applyFont="1" applyFill="1" applyBorder="1" applyAlignment="1" applyProtection="1">
      <alignment wrapText="1"/>
      <protection locked="0"/>
    </xf>
    <xf numFmtId="0" fontId="3" fillId="4" borderId="13" xfId="0" applyFont="1" applyFill="1" applyBorder="1" applyAlignment="1">
      <alignment wrapText="1"/>
    </xf>
    <xf numFmtId="0" fontId="6" fillId="4" borderId="14" xfId="0" applyFont="1" applyFill="1" applyBorder="1"/>
    <xf numFmtId="0" fontId="7" fillId="0" borderId="14" xfId="0" applyFont="1" applyBorder="1" applyAlignment="1" applyProtection="1">
      <alignment horizontal="left" wrapText="1"/>
      <protection locked="0"/>
    </xf>
    <xf numFmtId="0" fontId="8" fillId="0" borderId="14" xfId="0" applyFont="1" applyBorder="1" applyProtection="1">
      <protection locked="0"/>
    </xf>
    <xf numFmtId="0" fontId="7" fillId="0" borderId="14" xfId="0" applyFont="1" applyBorder="1" applyAlignment="1" applyProtection="1">
      <alignment horizontal="left" vertical="top" wrapText="1"/>
      <protection locked="0"/>
    </xf>
    <xf numFmtId="0" fontId="8" fillId="0" borderId="14" xfId="0" applyFont="1" applyBorder="1" applyAlignment="1">
      <alignment vertical="top"/>
    </xf>
    <xf numFmtId="0" fontId="7" fillId="0" borderId="15" xfId="0" applyFont="1" applyBorder="1" applyAlignment="1">
      <alignment horizontal="left" vertical="top" wrapText="1"/>
    </xf>
    <xf numFmtId="0" fontId="5" fillId="0" borderId="16" xfId="0" applyFont="1" applyBorder="1" applyAlignment="1">
      <alignment wrapText="1"/>
    </xf>
    <xf numFmtId="0" fontId="7" fillId="0" borderId="16" xfId="0" applyFont="1" applyBorder="1" applyAlignment="1" applyProtection="1">
      <alignment horizontal="left" vertical="top" wrapText="1"/>
      <protection locked="0"/>
    </xf>
    <xf numFmtId="0" fontId="7" fillId="0" borderId="16" xfId="0" applyFont="1" applyBorder="1" applyAlignment="1">
      <alignment horizontal="left" vertical="top" wrapText="1"/>
    </xf>
    <xf numFmtId="0" fontId="8" fillId="0" borderId="16" xfId="0" applyFont="1" applyBorder="1" applyAlignment="1">
      <alignment vertical="top"/>
    </xf>
    <xf numFmtId="0" fontId="5" fillId="0" borderId="6" xfId="0" applyFont="1" applyBorder="1" applyAlignment="1">
      <alignment horizontal="left" wrapText="1"/>
    </xf>
    <xf numFmtId="0" fontId="5" fillId="0" borderId="7" xfId="0" applyFont="1" applyBorder="1" applyAlignment="1" applyProtection="1">
      <alignment horizontal="left" wrapText="1"/>
      <protection locked="0"/>
    </xf>
    <xf numFmtId="0" fontId="7" fillId="0" borderId="7" xfId="0" applyFont="1" applyBorder="1" applyAlignment="1">
      <alignment horizontal="left" wrapText="1"/>
    </xf>
    <xf numFmtId="0" fontId="8" fillId="0" borderId="17" xfId="0" applyFont="1" applyBorder="1" applyAlignment="1" applyProtection="1">
      <alignment vertical="top"/>
      <protection locked="0"/>
    </xf>
    <xf numFmtId="0" fontId="5" fillId="0" borderId="11" xfId="0" applyFont="1" applyBorder="1" applyAlignment="1">
      <alignment horizontal="left" wrapText="1"/>
    </xf>
    <xf numFmtId="0" fontId="5" fillId="0" borderId="12" xfId="0" applyFont="1" applyBorder="1" applyAlignment="1" applyProtection="1">
      <alignment horizontal="left" wrapText="1"/>
      <protection locked="0"/>
    </xf>
    <xf numFmtId="0" fontId="5" fillId="0" borderId="12" xfId="0" applyFont="1" applyBorder="1" applyAlignment="1">
      <alignment horizontal="left" wrapText="1"/>
    </xf>
    <xf numFmtId="0" fontId="5" fillId="0" borderId="13" xfId="0" applyFont="1" applyBorder="1" applyAlignment="1" applyProtection="1">
      <alignment horizontal="left" wrapText="1"/>
      <protection locked="0"/>
    </xf>
    <xf numFmtId="0" fontId="5" fillId="0" borderId="14" xfId="0" applyFont="1" applyBorder="1" applyAlignment="1">
      <alignment horizontal="left" vertical="top" wrapText="1"/>
    </xf>
    <xf numFmtId="0" fontId="6" fillId="0" borderId="14" xfId="0" applyFont="1" applyBorder="1" applyAlignment="1">
      <alignment vertical="top"/>
    </xf>
    <xf numFmtId="0" fontId="6" fillId="0" borderId="14" xfId="0" applyFont="1" applyBorder="1" applyAlignment="1" applyProtection="1">
      <alignment vertical="top"/>
      <protection locked="0"/>
    </xf>
    <xf numFmtId="0" fontId="3" fillId="4" borderId="14" xfId="0" applyFont="1" applyFill="1" applyBorder="1" applyAlignment="1">
      <alignment horizontal="left" wrapText="1"/>
    </xf>
    <xf numFmtId="0" fontId="5" fillId="0" borderId="14" xfId="0" applyFont="1" applyBorder="1" applyAlignment="1" applyProtection="1">
      <alignment horizontal="center" wrapText="1"/>
      <protection locked="0"/>
    </xf>
    <xf numFmtId="0" fontId="9" fillId="0" borderId="11" xfId="0" applyFont="1" applyBorder="1" applyAlignment="1">
      <alignment wrapText="1"/>
    </xf>
    <xf numFmtId="0" fontId="3" fillId="6" borderId="11" xfId="0" applyFont="1" applyFill="1" applyBorder="1" applyAlignment="1">
      <alignment wrapText="1"/>
    </xf>
    <xf numFmtId="0" fontId="6" fillId="0" borderId="0" xfId="0" applyFont="1"/>
    <xf numFmtId="0" fontId="5" fillId="0" borderId="15" xfId="0" applyFont="1" applyBorder="1" applyAlignment="1">
      <alignment horizontal="left" wrapText="1"/>
    </xf>
    <xf numFmtId="0" fontId="5" fillId="0" borderId="15" xfId="0" applyFont="1" applyBorder="1" applyAlignment="1" applyProtection="1">
      <alignment horizontal="left" vertical="top" wrapText="1"/>
      <protection locked="0"/>
    </xf>
    <xf numFmtId="0" fontId="6" fillId="0" borderId="15" xfId="0" applyFont="1" applyBorder="1" applyAlignment="1">
      <alignment vertical="top"/>
    </xf>
    <xf numFmtId="0" fontId="6" fillId="0" borderId="17" xfId="0" applyFont="1" applyBorder="1" applyAlignment="1" applyProtection="1">
      <alignment vertical="top"/>
      <protection locked="0"/>
    </xf>
    <xf numFmtId="0" fontId="5" fillId="0" borderId="16" xfId="0" applyFont="1" applyBorder="1" applyAlignment="1">
      <alignment horizontal="left" wrapText="1"/>
    </xf>
    <xf numFmtId="0" fontId="5" fillId="0" borderId="16" xfId="0" applyFont="1" applyBorder="1" applyAlignment="1" applyProtection="1">
      <alignment horizontal="left" vertical="top" wrapText="1"/>
      <protection locked="0"/>
    </xf>
    <xf numFmtId="0" fontId="6" fillId="0" borderId="16" xfId="0" applyFont="1" applyBorder="1" applyAlignment="1">
      <alignment vertical="top"/>
    </xf>
    <xf numFmtId="0" fontId="7" fillId="0" borderId="14" xfId="0" applyFont="1" applyBorder="1" applyAlignment="1">
      <alignment wrapText="1"/>
    </xf>
    <xf numFmtId="0" fontId="7" fillId="0" borderId="15" xfId="0" applyFont="1" applyBorder="1" applyAlignment="1">
      <alignment wrapText="1"/>
    </xf>
    <xf numFmtId="0" fontId="7" fillId="0" borderId="13" xfId="0" applyFont="1" applyBorder="1" applyAlignment="1" applyProtection="1">
      <alignment horizontal="left" vertical="top" wrapText="1"/>
      <protection locked="0"/>
    </xf>
    <xf numFmtId="0" fontId="7" fillId="0" borderId="16" xfId="0" applyFont="1" applyBorder="1" applyAlignment="1">
      <alignment wrapText="1"/>
    </xf>
    <xf numFmtId="0" fontId="11" fillId="3" borderId="12" xfId="0" applyFont="1" applyFill="1" applyBorder="1" applyProtection="1">
      <protection locked="0"/>
    </xf>
    <xf numFmtId="0" fontId="11" fillId="3" borderId="12" xfId="0" applyFont="1" applyFill="1" applyBorder="1"/>
    <xf numFmtId="0" fontId="11" fillId="3" borderId="13" xfId="0" applyFont="1" applyFill="1" applyBorder="1" applyProtection="1">
      <protection locked="0"/>
    </xf>
    <xf numFmtId="0" fontId="2" fillId="0" borderId="11" xfId="0" applyFont="1" applyBorder="1" applyAlignment="1">
      <alignment wrapText="1"/>
    </xf>
    <xf numFmtId="0" fontId="11" fillId="0" borderId="12" xfId="0" applyFont="1" applyBorder="1" applyProtection="1">
      <protection locked="0"/>
    </xf>
    <xf numFmtId="0" fontId="11" fillId="0" borderId="12" xfId="0" applyFont="1" applyBorder="1"/>
    <xf numFmtId="0" fontId="11" fillId="0" borderId="13" xfId="0" applyFont="1" applyBorder="1" applyProtection="1">
      <protection locked="0"/>
    </xf>
    <xf numFmtId="0" fontId="7" fillId="0" borderId="14" xfId="0" applyFont="1" applyBorder="1" applyAlignment="1" applyProtection="1">
      <alignment horizontal="center" wrapText="1"/>
      <protection locked="0"/>
    </xf>
    <xf numFmtId="0" fontId="11" fillId="5" borderId="12" xfId="0" applyFont="1" applyFill="1" applyBorder="1" applyProtection="1">
      <protection locked="0"/>
    </xf>
    <xf numFmtId="0" fontId="11" fillId="5" borderId="13" xfId="0" applyFont="1" applyFill="1" applyBorder="1"/>
    <xf numFmtId="0" fontId="5" fillId="0" borderId="14" xfId="0" applyFont="1" applyBorder="1" applyAlignment="1">
      <alignment vertical="top" wrapText="1"/>
    </xf>
    <xf numFmtId="0" fontId="2" fillId="8" borderId="11" xfId="0" applyFont="1" applyFill="1" applyBorder="1" applyAlignment="1">
      <alignment wrapText="1"/>
    </xf>
    <xf numFmtId="0" fontId="7" fillId="0" borderId="21" xfId="0" applyFont="1" applyBorder="1" applyAlignment="1">
      <alignment wrapText="1"/>
    </xf>
    <xf numFmtId="0" fontId="7" fillId="0" borderId="3" xfId="0" applyFont="1" applyBorder="1" applyAlignment="1" applyProtection="1">
      <alignment horizontal="left" vertical="top" wrapText="1"/>
      <protection locked="0"/>
    </xf>
    <xf numFmtId="0" fontId="3" fillId="0" borderId="6" xfId="0" applyFont="1" applyBorder="1" applyAlignment="1">
      <alignment wrapText="1"/>
    </xf>
    <xf numFmtId="0" fontId="4" fillId="0" borderId="7" xfId="0" applyFont="1" applyBorder="1" applyProtection="1">
      <protection locked="0"/>
    </xf>
    <xf numFmtId="0" fontId="4" fillId="5" borderId="16" xfId="0" applyFont="1" applyFill="1" applyBorder="1" applyProtection="1">
      <protection locked="0"/>
    </xf>
    <xf numFmtId="0" fontId="2" fillId="5" borderId="16" xfId="0" applyFont="1" applyFill="1" applyBorder="1" applyAlignment="1">
      <alignment horizontal="left" wrapText="1"/>
    </xf>
    <xf numFmtId="0" fontId="1" fillId="5" borderId="1"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1" fillId="5" borderId="0" xfId="0" applyFont="1" applyFill="1" applyAlignment="1">
      <alignment horizontal="center" vertical="center" wrapText="1"/>
    </xf>
    <xf numFmtId="0" fontId="1" fillId="5" borderId="5" xfId="0" applyFont="1" applyFill="1" applyBorder="1" applyAlignment="1">
      <alignment horizontal="center" vertical="center" wrapText="1"/>
    </xf>
    <xf numFmtId="0" fontId="1" fillId="5" borderId="0" xfId="0" applyFont="1" applyFill="1" applyBorder="1" applyAlignment="1">
      <alignment horizontal="center" vertical="center" wrapText="1"/>
    </xf>
    <xf numFmtId="0" fontId="2" fillId="0" borderId="18" xfId="0" applyFont="1" applyBorder="1" applyAlignment="1" applyProtection="1">
      <alignment vertical="top" wrapText="1"/>
      <protection locked="0"/>
    </xf>
    <xf numFmtId="0" fontId="2" fillId="0" borderId="19" xfId="0" applyFont="1" applyBorder="1" applyAlignment="1" applyProtection="1">
      <alignment vertical="top" wrapText="1"/>
      <protection locked="0"/>
    </xf>
    <xf numFmtId="0" fontId="2" fillId="0" borderId="20" xfId="0" applyFont="1" applyBorder="1" applyAlignment="1" applyProtection="1">
      <alignment vertical="top" wrapText="1"/>
      <protection locked="0"/>
    </xf>
    <xf numFmtId="0" fontId="2" fillId="0" borderId="8" xfId="0" applyFont="1" applyBorder="1" applyAlignment="1" applyProtection="1">
      <alignment vertical="top" wrapText="1"/>
      <protection locked="0"/>
    </xf>
    <xf numFmtId="0" fontId="2" fillId="0" borderId="9" xfId="0" applyFont="1" applyBorder="1" applyAlignment="1" applyProtection="1">
      <alignment vertical="top" wrapText="1"/>
      <protection locked="0"/>
    </xf>
    <xf numFmtId="0" fontId="2" fillId="0" borderId="10" xfId="0" applyFont="1" applyBorder="1" applyAlignment="1" applyProtection="1">
      <alignment vertical="top" wrapText="1"/>
      <protection locked="0"/>
    </xf>
    <xf numFmtId="0" fontId="3" fillId="0" borderId="11" xfId="0" applyFont="1" applyBorder="1" applyAlignment="1">
      <alignment horizontal="left" wrapText="1"/>
    </xf>
    <xf numFmtId="0" fontId="3" fillId="0" borderId="12" xfId="0" applyFont="1" applyBorder="1" applyAlignment="1">
      <alignment horizontal="left" wrapText="1"/>
    </xf>
    <xf numFmtId="0" fontId="3" fillId="0" borderId="13" xfId="0" applyFont="1" applyBorder="1" applyAlignment="1">
      <alignment horizontal="left" wrapText="1"/>
    </xf>
    <xf numFmtId="0" fontId="10" fillId="7" borderId="16"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2763A-BAFF-4B28-A89F-BF4EEC1DC06C}">
  <dimension ref="A1:D108"/>
  <sheetViews>
    <sheetView tabSelected="1" topLeftCell="A42" zoomScale="90" zoomScaleNormal="90" workbookViewId="0">
      <selection activeCell="D49" sqref="D49"/>
    </sheetView>
  </sheetViews>
  <sheetFormatPr defaultRowHeight="15"/>
  <cols>
    <col min="1" max="1" width="88.5703125" customWidth="1"/>
    <col min="2" max="2" width="39.140625" customWidth="1"/>
    <col min="3" max="3" width="25.85546875" customWidth="1"/>
    <col min="4" max="4" width="20" customWidth="1"/>
  </cols>
  <sheetData>
    <row r="1" spans="1:4" ht="44.25" customHeight="1">
      <c r="A1" s="92" t="s">
        <v>93</v>
      </c>
      <c r="B1" s="93"/>
      <c r="C1" s="93"/>
      <c r="D1" s="94"/>
    </row>
    <row r="2" spans="1:4" ht="38.25" customHeight="1">
      <c r="A2" s="95"/>
      <c r="B2" s="96"/>
      <c r="C2" s="96"/>
      <c r="D2" s="97"/>
    </row>
    <row r="3" spans="1:4" ht="27.75" customHeight="1">
      <c r="A3" s="95"/>
      <c r="B3" s="98"/>
      <c r="C3" s="98"/>
      <c r="D3" s="97"/>
    </row>
    <row r="4" spans="1:4" ht="217.5" customHeight="1">
      <c r="A4" s="108" t="s">
        <v>49</v>
      </c>
      <c r="B4" s="108"/>
      <c r="C4" s="108"/>
      <c r="D4" s="108"/>
    </row>
    <row r="5" spans="1:4" ht="24.75" customHeight="1" thickBot="1">
      <c r="A5" s="99" t="s">
        <v>0</v>
      </c>
      <c r="B5" s="100"/>
      <c r="C5" s="100"/>
      <c r="D5" s="101"/>
    </row>
    <row r="6" spans="1:4" ht="25.5" customHeight="1" thickBot="1">
      <c r="A6" s="102" t="s">
        <v>1</v>
      </c>
      <c r="B6" s="103"/>
      <c r="C6" s="103"/>
      <c r="D6" s="104"/>
    </row>
    <row r="7" spans="1:4" ht="31.5" customHeight="1">
      <c r="A7" s="1" t="s">
        <v>2</v>
      </c>
      <c r="B7" s="2"/>
      <c r="C7" s="3"/>
      <c r="D7" s="4"/>
    </row>
    <row r="8" spans="1:4" ht="72" customHeight="1">
      <c r="A8" s="105" t="s">
        <v>3</v>
      </c>
      <c r="B8" s="106"/>
      <c r="C8" s="106"/>
      <c r="D8" s="107"/>
    </row>
    <row r="9" spans="1:4" ht="22.5" customHeight="1">
      <c r="A9" s="9" t="s">
        <v>4</v>
      </c>
      <c r="B9" s="10" t="s">
        <v>5</v>
      </c>
      <c r="C9" s="9" t="s">
        <v>6</v>
      </c>
      <c r="D9" s="11" t="s">
        <v>7</v>
      </c>
    </row>
    <row r="10" spans="1:4" ht="15.75">
      <c r="A10" s="12" t="s">
        <v>8</v>
      </c>
      <c r="B10" s="13"/>
      <c r="C10" s="14">
        <v>0.5</v>
      </c>
      <c r="D10" s="15">
        <f>B10*C10</f>
        <v>0</v>
      </c>
    </row>
    <row r="11" spans="1:4" ht="15.75">
      <c r="A11" s="12" t="s">
        <v>9</v>
      </c>
      <c r="B11" s="13"/>
      <c r="C11" s="14">
        <v>0.5</v>
      </c>
      <c r="D11" s="15">
        <f t="shared" ref="D11:D17" si="0">B11*C11</f>
        <v>0</v>
      </c>
    </row>
    <row r="12" spans="1:4" ht="15.75">
      <c r="A12" s="12" t="s">
        <v>10</v>
      </c>
      <c r="B12" s="13"/>
      <c r="C12" s="14">
        <v>0.2</v>
      </c>
      <c r="D12" s="15">
        <f t="shared" si="0"/>
        <v>0</v>
      </c>
    </row>
    <row r="13" spans="1:4" ht="15.75">
      <c r="A13" s="12" t="s">
        <v>11</v>
      </c>
      <c r="B13" s="13"/>
      <c r="C13" s="14">
        <v>0.5</v>
      </c>
      <c r="D13" s="15">
        <f t="shared" si="0"/>
        <v>0</v>
      </c>
    </row>
    <row r="14" spans="1:4" ht="15.75">
      <c r="A14" s="12" t="s">
        <v>12</v>
      </c>
      <c r="B14" s="13"/>
      <c r="C14" s="14">
        <v>0.2</v>
      </c>
      <c r="D14" s="15">
        <f t="shared" si="0"/>
        <v>0</v>
      </c>
    </row>
    <row r="15" spans="1:4" ht="15.75">
      <c r="A15" s="12" t="s">
        <v>13</v>
      </c>
      <c r="B15" s="13"/>
      <c r="C15" s="14">
        <v>0.5</v>
      </c>
      <c r="D15" s="15">
        <f t="shared" si="0"/>
        <v>0</v>
      </c>
    </row>
    <row r="16" spans="1:4" ht="15.75">
      <c r="A16" s="12" t="s">
        <v>14</v>
      </c>
      <c r="B16" s="13"/>
      <c r="C16" s="14">
        <v>0.5</v>
      </c>
      <c r="D16" s="15">
        <f t="shared" si="0"/>
        <v>0</v>
      </c>
    </row>
    <row r="17" spans="1:4" ht="15.75">
      <c r="A17" s="12" t="s">
        <v>15</v>
      </c>
      <c r="B17" s="13"/>
      <c r="C17" s="14">
        <v>0.1</v>
      </c>
      <c r="D17" s="15">
        <f t="shared" si="0"/>
        <v>0</v>
      </c>
    </row>
    <row r="18" spans="1:4" ht="24.75" customHeight="1">
      <c r="A18" s="16" t="s">
        <v>16</v>
      </c>
      <c r="B18" s="17"/>
      <c r="C18" s="18"/>
      <c r="D18" s="19">
        <f>SUM(D10:D17)</f>
        <v>0</v>
      </c>
    </row>
    <row r="19" spans="1:4" ht="15.75">
      <c r="A19" s="1" t="s">
        <v>17</v>
      </c>
      <c r="B19" s="6"/>
      <c r="C19" s="7"/>
      <c r="D19" s="8"/>
    </row>
    <row r="20" spans="1:4" ht="15.75">
      <c r="A20" s="9" t="s">
        <v>4</v>
      </c>
      <c r="B20" s="10" t="s">
        <v>5</v>
      </c>
      <c r="C20" s="9" t="s">
        <v>6</v>
      </c>
      <c r="D20" s="11" t="s">
        <v>7</v>
      </c>
    </row>
    <row r="21" spans="1:4" ht="60.75">
      <c r="A21" s="20" t="s">
        <v>18</v>
      </c>
      <c r="B21" s="21"/>
      <c r="C21" s="12">
        <v>0.3</v>
      </c>
      <c r="D21" s="22">
        <f>B21*C21</f>
        <v>0</v>
      </c>
    </row>
    <row r="22" spans="1:4" ht="15.75">
      <c r="A22" s="23" t="s">
        <v>19</v>
      </c>
      <c r="B22" s="24"/>
      <c r="C22" s="25"/>
      <c r="D22" s="26"/>
    </row>
    <row r="23" spans="1:4" ht="15.75">
      <c r="A23" s="20" t="s">
        <v>20</v>
      </c>
      <c r="B23" s="21"/>
      <c r="C23" s="27">
        <v>1.5</v>
      </c>
      <c r="D23" s="22">
        <f>B23*C23</f>
        <v>0</v>
      </c>
    </row>
    <row r="24" spans="1:4" ht="15.75">
      <c r="A24" s="20" t="s">
        <v>21</v>
      </c>
      <c r="B24" s="21"/>
      <c r="C24" s="27">
        <v>1.5</v>
      </c>
      <c r="D24" s="22">
        <f t="shared" ref="D24:D27" si="1">B24*C24</f>
        <v>0</v>
      </c>
    </row>
    <row r="25" spans="1:4" ht="15.75">
      <c r="A25" s="20" t="s">
        <v>22</v>
      </c>
      <c r="B25" s="21"/>
      <c r="C25" s="27">
        <v>0.5</v>
      </c>
      <c r="D25" s="22">
        <f t="shared" si="1"/>
        <v>0</v>
      </c>
    </row>
    <row r="26" spans="1:4" ht="15.75">
      <c r="A26" s="20" t="s">
        <v>23</v>
      </c>
      <c r="B26" s="21"/>
      <c r="C26" s="27">
        <v>0.9</v>
      </c>
      <c r="D26" s="22">
        <f t="shared" si="1"/>
        <v>0</v>
      </c>
    </row>
    <row r="27" spans="1:4" ht="60.75">
      <c r="A27" s="20" t="s">
        <v>24</v>
      </c>
      <c r="B27" s="21"/>
      <c r="C27" s="27">
        <v>2.5</v>
      </c>
      <c r="D27" s="22">
        <f t="shared" si="1"/>
        <v>0</v>
      </c>
    </row>
    <row r="28" spans="1:4" ht="47.25">
      <c r="A28" s="28" t="s">
        <v>25</v>
      </c>
      <c r="B28" s="29"/>
      <c r="C28" s="30"/>
      <c r="D28" s="31"/>
    </row>
    <row r="29" spans="1:4" ht="31.5">
      <c r="A29" s="12" t="s">
        <v>26</v>
      </c>
      <c r="B29" s="21"/>
      <c r="C29" s="27">
        <v>5</v>
      </c>
      <c r="D29" s="22">
        <f t="shared" ref="D29:D33" si="2">B29*C29</f>
        <v>0</v>
      </c>
    </row>
    <row r="30" spans="1:4" ht="15.75">
      <c r="A30" s="32" t="s">
        <v>27</v>
      </c>
      <c r="B30" s="21"/>
      <c r="C30" s="27">
        <v>3</v>
      </c>
      <c r="D30" s="22">
        <f t="shared" si="2"/>
        <v>0</v>
      </c>
    </row>
    <row r="31" spans="1:4" ht="30.75">
      <c r="A31" s="9" t="s">
        <v>28</v>
      </c>
      <c r="B31" s="21"/>
      <c r="C31" s="12">
        <v>6</v>
      </c>
      <c r="D31" s="22">
        <f t="shared" si="2"/>
        <v>0</v>
      </c>
    </row>
    <row r="32" spans="1:4" ht="45.75">
      <c r="A32" s="20" t="s">
        <v>29</v>
      </c>
      <c r="B32" s="21"/>
      <c r="C32" s="12">
        <v>15</v>
      </c>
      <c r="D32" s="22">
        <f t="shared" si="2"/>
        <v>0</v>
      </c>
    </row>
    <row r="33" spans="1:4" ht="75.75">
      <c r="A33" s="20" t="s">
        <v>30</v>
      </c>
      <c r="B33" s="21"/>
      <c r="C33" s="12">
        <v>20</v>
      </c>
      <c r="D33" s="22">
        <f t="shared" si="2"/>
        <v>0</v>
      </c>
    </row>
    <row r="34" spans="1:4" ht="15.75">
      <c r="A34" s="33" t="s">
        <v>31</v>
      </c>
      <c r="B34" s="17"/>
      <c r="C34" s="18"/>
      <c r="D34" s="34">
        <f>SUM(D21:D33)</f>
        <v>0</v>
      </c>
    </row>
    <row r="35" spans="1:4" ht="15.75">
      <c r="A35" s="33" t="s">
        <v>32</v>
      </c>
      <c r="B35" s="17"/>
      <c r="C35" s="18"/>
      <c r="D35" s="34">
        <f>SUM(D18,D34)</f>
        <v>0</v>
      </c>
    </row>
    <row r="36" spans="1:4" ht="15.75">
      <c r="A36" s="33" t="s">
        <v>33</v>
      </c>
      <c r="B36" s="35"/>
      <c r="C36" s="36"/>
      <c r="D36" s="37">
        <f>D35*20</f>
        <v>0</v>
      </c>
    </row>
    <row r="37" spans="1:4" ht="15.75">
      <c r="A37" s="5"/>
      <c r="B37" s="6"/>
      <c r="C37" s="7"/>
      <c r="D37" s="8"/>
    </row>
    <row r="38" spans="1:4" ht="60" customHeight="1">
      <c r="A38" s="1" t="s">
        <v>50</v>
      </c>
      <c r="B38" s="2"/>
      <c r="C38" s="3"/>
      <c r="D38" s="4"/>
    </row>
    <row r="39" spans="1:4" ht="22.5" customHeight="1">
      <c r="A39" s="9" t="s">
        <v>4</v>
      </c>
      <c r="B39" s="38" t="s">
        <v>5</v>
      </c>
      <c r="C39" s="12" t="s">
        <v>6</v>
      </c>
      <c r="D39" s="39" t="s">
        <v>7</v>
      </c>
    </row>
    <row r="40" spans="1:4" ht="39" customHeight="1">
      <c r="A40" s="9" t="s">
        <v>51</v>
      </c>
      <c r="B40" s="40"/>
      <c r="C40" s="27">
        <v>10</v>
      </c>
      <c r="D40" s="41">
        <f t="shared" ref="D40:D48" si="3">B40*C40</f>
        <v>0</v>
      </c>
    </row>
    <row r="41" spans="1:4" ht="36.75" customHeight="1">
      <c r="A41" s="9" t="s">
        <v>52</v>
      </c>
      <c r="B41" s="40"/>
      <c r="C41" s="27">
        <v>8.5</v>
      </c>
      <c r="D41" s="41">
        <f t="shared" si="3"/>
        <v>0</v>
      </c>
    </row>
    <row r="42" spans="1:4" ht="33.75" customHeight="1">
      <c r="A42" s="9" t="s">
        <v>53</v>
      </c>
      <c r="B42" s="40"/>
      <c r="C42" s="27">
        <v>7</v>
      </c>
      <c r="D42" s="41">
        <f t="shared" si="3"/>
        <v>0</v>
      </c>
    </row>
    <row r="43" spans="1:4" ht="40.5" customHeight="1">
      <c r="A43" s="20" t="s">
        <v>54</v>
      </c>
      <c r="B43" s="40"/>
      <c r="C43" s="27">
        <v>5.5</v>
      </c>
      <c r="D43" s="41">
        <f t="shared" si="3"/>
        <v>0</v>
      </c>
    </row>
    <row r="44" spans="1:4" ht="41.25" customHeight="1">
      <c r="A44" s="20" t="s">
        <v>55</v>
      </c>
      <c r="B44" s="40"/>
      <c r="C44" s="27">
        <v>4</v>
      </c>
      <c r="D44" s="41">
        <f t="shared" si="3"/>
        <v>0</v>
      </c>
    </row>
    <row r="45" spans="1:4" ht="38.25" customHeight="1">
      <c r="A45" s="20" t="s">
        <v>56</v>
      </c>
      <c r="B45" s="40"/>
      <c r="C45" s="27">
        <v>2.5</v>
      </c>
      <c r="D45" s="41">
        <f t="shared" si="3"/>
        <v>0</v>
      </c>
    </row>
    <row r="46" spans="1:4" ht="39.75" customHeight="1">
      <c r="A46" s="20" t="s">
        <v>57</v>
      </c>
      <c r="B46" s="40"/>
      <c r="C46" s="27">
        <v>1</v>
      </c>
      <c r="D46" s="41">
        <f t="shared" si="3"/>
        <v>0</v>
      </c>
    </row>
    <row r="47" spans="1:4" ht="38.25" customHeight="1">
      <c r="A47" s="43" t="s">
        <v>58</v>
      </c>
      <c r="B47" s="44"/>
      <c r="C47" s="45">
        <v>0.5</v>
      </c>
      <c r="D47" s="46">
        <f t="shared" si="3"/>
        <v>0</v>
      </c>
    </row>
    <row r="48" spans="1:4" ht="36" customHeight="1">
      <c r="A48" s="43" t="s">
        <v>59</v>
      </c>
      <c r="B48" s="44"/>
      <c r="C48" s="45">
        <v>0.2</v>
      </c>
      <c r="D48" s="46">
        <f t="shared" si="3"/>
        <v>0</v>
      </c>
    </row>
    <row r="49" spans="1:4" ht="84.75" customHeight="1">
      <c r="A49" s="47" t="s">
        <v>60</v>
      </c>
      <c r="B49" s="48"/>
      <c r="C49" s="49"/>
      <c r="D49" s="50"/>
    </row>
    <row r="50" spans="1:4" ht="58.5" customHeight="1">
      <c r="A50" s="9" t="s">
        <v>61</v>
      </c>
      <c r="B50" s="21"/>
      <c r="C50" s="27">
        <v>0.3</v>
      </c>
      <c r="D50" s="41">
        <f>B50*C50</f>
        <v>0</v>
      </c>
    </row>
    <row r="51" spans="1:4" ht="103.5" customHeight="1">
      <c r="A51" s="51" t="s">
        <v>62</v>
      </c>
      <c r="B51" s="52"/>
      <c r="C51" s="53"/>
      <c r="D51" s="54"/>
    </row>
    <row r="52" spans="1:4" ht="69" customHeight="1">
      <c r="A52" s="20" t="s">
        <v>63</v>
      </c>
      <c r="B52" s="21"/>
      <c r="C52" s="55">
        <v>1</v>
      </c>
      <c r="D52" s="56">
        <f t="shared" ref="D52:D55" si="4">B52*C52</f>
        <v>0</v>
      </c>
    </row>
    <row r="53" spans="1:4" ht="70.5" customHeight="1">
      <c r="A53" s="20" t="s">
        <v>64</v>
      </c>
      <c r="B53" s="21"/>
      <c r="C53" s="55">
        <v>0.5</v>
      </c>
      <c r="D53" s="56">
        <f t="shared" si="4"/>
        <v>0</v>
      </c>
    </row>
    <row r="54" spans="1:4" ht="84.75" customHeight="1">
      <c r="A54" s="20" t="s">
        <v>65</v>
      </c>
      <c r="B54" s="21"/>
      <c r="C54" s="55">
        <v>0.4</v>
      </c>
      <c r="D54" s="56">
        <f t="shared" si="4"/>
        <v>0</v>
      </c>
    </row>
    <row r="55" spans="1:4" ht="84.75" customHeight="1">
      <c r="A55" s="20" t="s">
        <v>66</v>
      </c>
      <c r="B55" s="21"/>
      <c r="C55" s="55">
        <v>0.3</v>
      </c>
      <c r="D55" s="56">
        <f t="shared" si="4"/>
        <v>0</v>
      </c>
    </row>
    <row r="56" spans="1:4" ht="70.5" customHeight="1">
      <c r="A56" s="9" t="s">
        <v>67</v>
      </c>
      <c r="B56" s="10"/>
      <c r="C56" s="9"/>
      <c r="D56" s="57"/>
    </row>
    <row r="57" spans="1:4" ht="82.5" customHeight="1">
      <c r="A57" s="9" t="s">
        <v>68</v>
      </c>
      <c r="B57" s="21"/>
      <c r="C57" s="27">
        <v>2</v>
      </c>
      <c r="D57" s="56">
        <f t="shared" ref="D57:D61" si="5">B57*C57</f>
        <v>0</v>
      </c>
    </row>
    <row r="58" spans="1:4" ht="97.5" customHeight="1">
      <c r="A58" s="63" t="s">
        <v>69</v>
      </c>
      <c r="B58" s="64"/>
      <c r="C58" s="42">
        <v>0.4</v>
      </c>
      <c r="D58" s="65">
        <f t="shared" si="5"/>
        <v>0</v>
      </c>
    </row>
    <row r="59" spans="1:4" ht="99" customHeight="1">
      <c r="A59" s="67" t="s">
        <v>70</v>
      </c>
      <c r="B59" s="68"/>
      <c r="C59" s="45">
        <v>0.3</v>
      </c>
      <c r="D59" s="69">
        <f t="shared" si="5"/>
        <v>0</v>
      </c>
    </row>
    <row r="60" spans="1:4" ht="97.5" customHeight="1">
      <c r="A60" s="67" t="s">
        <v>71</v>
      </c>
      <c r="B60" s="68"/>
      <c r="C60" s="45">
        <v>0.2</v>
      </c>
      <c r="D60" s="69">
        <f t="shared" si="5"/>
        <v>0</v>
      </c>
    </row>
    <row r="61" spans="1:4" ht="68.25" customHeight="1">
      <c r="A61" s="67" t="s">
        <v>72</v>
      </c>
      <c r="B61" s="68"/>
      <c r="C61" s="45">
        <v>0.25</v>
      </c>
      <c r="D61" s="69">
        <f t="shared" si="5"/>
        <v>0</v>
      </c>
    </row>
    <row r="62" spans="1:4" ht="68.25" customHeight="1">
      <c r="A62" s="47" t="s">
        <v>73</v>
      </c>
      <c r="B62" s="48"/>
      <c r="C62" s="49"/>
      <c r="D62" s="66"/>
    </row>
    <row r="63" spans="1:4" ht="33.75" customHeight="1">
      <c r="A63" s="9" t="s">
        <v>34</v>
      </c>
      <c r="B63" s="21"/>
      <c r="C63" s="27">
        <v>7</v>
      </c>
      <c r="D63" s="56">
        <f t="shared" ref="D63:D77" si="6">B63*C63</f>
        <v>0</v>
      </c>
    </row>
    <row r="64" spans="1:4" ht="30.75">
      <c r="A64" s="9" t="s">
        <v>74</v>
      </c>
      <c r="B64" s="21"/>
      <c r="C64" s="27">
        <v>3</v>
      </c>
      <c r="D64" s="56">
        <f t="shared" si="6"/>
        <v>0</v>
      </c>
    </row>
    <row r="65" spans="1:4" ht="24.75" customHeight="1">
      <c r="A65" s="9" t="s">
        <v>75</v>
      </c>
      <c r="B65" s="21"/>
      <c r="C65" s="27"/>
      <c r="D65" s="56"/>
    </row>
    <row r="66" spans="1:4" ht="23.25" customHeight="1">
      <c r="A66" s="20" t="s">
        <v>76</v>
      </c>
      <c r="B66" s="21"/>
      <c r="C66" s="27">
        <v>4</v>
      </c>
      <c r="D66" s="56">
        <f t="shared" si="6"/>
        <v>0</v>
      </c>
    </row>
    <row r="67" spans="1:4" ht="26.25" customHeight="1">
      <c r="A67" s="70" t="s">
        <v>77</v>
      </c>
      <c r="B67" s="40"/>
      <c r="C67" s="27">
        <v>2</v>
      </c>
      <c r="D67" s="56">
        <f t="shared" si="6"/>
        <v>0</v>
      </c>
    </row>
    <row r="68" spans="1:4" ht="27.75" customHeight="1">
      <c r="A68" s="70" t="s">
        <v>78</v>
      </c>
      <c r="B68" s="40"/>
      <c r="C68" s="27">
        <v>2</v>
      </c>
      <c r="D68" s="56">
        <f t="shared" si="6"/>
        <v>0</v>
      </c>
    </row>
    <row r="69" spans="1:4" ht="36.75" customHeight="1">
      <c r="A69" s="70" t="s">
        <v>79</v>
      </c>
      <c r="B69" s="40"/>
      <c r="C69" s="27">
        <v>0.5</v>
      </c>
      <c r="D69" s="56">
        <f t="shared" si="6"/>
        <v>0</v>
      </c>
    </row>
    <row r="70" spans="1:4" ht="29.25" customHeight="1">
      <c r="A70" s="84" t="s">
        <v>80</v>
      </c>
      <c r="B70" s="40"/>
      <c r="C70" s="27">
        <v>1.5</v>
      </c>
      <c r="D70" s="56">
        <f t="shared" si="6"/>
        <v>0</v>
      </c>
    </row>
    <row r="71" spans="1:4" ht="21" customHeight="1">
      <c r="A71" s="71" t="s">
        <v>81</v>
      </c>
      <c r="B71" s="40"/>
      <c r="C71" s="27">
        <v>0.5</v>
      </c>
      <c r="D71" s="56">
        <f t="shared" si="6"/>
        <v>0</v>
      </c>
    </row>
    <row r="72" spans="1:4" ht="51.75" customHeight="1">
      <c r="A72" s="73" t="s">
        <v>82</v>
      </c>
      <c r="B72" s="72"/>
      <c r="C72" s="27">
        <v>0.25</v>
      </c>
      <c r="D72" s="56">
        <f t="shared" si="6"/>
        <v>0</v>
      </c>
    </row>
    <row r="73" spans="1:4" ht="57.75" customHeight="1">
      <c r="A73" s="73" t="s">
        <v>83</v>
      </c>
      <c r="B73" s="72"/>
      <c r="C73" s="27">
        <v>3</v>
      </c>
      <c r="D73" s="56">
        <f t="shared" si="6"/>
        <v>0</v>
      </c>
    </row>
    <row r="74" spans="1:4" ht="39.75" customHeight="1">
      <c r="A74" s="73" t="s">
        <v>84</v>
      </c>
      <c r="B74" s="72"/>
      <c r="C74" s="27">
        <v>2</v>
      </c>
      <c r="D74" s="56">
        <f t="shared" si="6"/>
        <v>0</v>
      </c>
    </row>
    <row r="75" spans="1:4" ht="39" customHeight="1">
      <c r="A75" s="73" t="s">
        <v>85</v>
      </c>
      <c r="B75" s="72"/>
      <c r="C75" s="27">
        <v>1</v>
      </c>
      <c r="D75" s="56">
        <f t="shared" si="6"/>
        <v>0</v>
      </c>
    </row>
    <row r="76" spans="1:4" ht="41.25" customHeight="1">
      <c r="A76" s="73" t="s">
        <v>86</v>
      </c>
      <c r="B76" s="72"/>
      <c r="C76" s="27">
        <v>0.5</v>
      </c>
      <c r="D76" s="56">
        <f t="shared" si="6"/>
        <v>0</v>
      </c>
    </row>
    <row r="77" spans="1:4" ht="36.75" customHeight="1">
      <c r="A77" s="86" t="s">
        <v>87</v>
      </c>
      <c r="B77" s="87"/>
      <c r="C77" s="27">
        <v>0.25</v>
      </c>
      <c r="D77" s="56">
        <f t="shared" si="6"/>
        <v>0</v>
      </c>
    </row>
    <row r="78" spans="1:4" ht="31.5">
      <c r="A78" s="91" t="s">
        <v>91</v>
      </c>
      <c r="B78" s="90"/>
      <c r="C78" s="18"/>
      <c r="D78" s="58">
        <f>SUM(D40:D77)</f>
        <v>0</v>
      </c>
    </row>
    <row r="79" spans="1:4" ht="31.5">
      <c r="A79" s="91" t="s">
        <v>92</v>
      </c>
      <c r="B79" s="90"/>
      <c r="C79" s="18"/>
      <c r="D79" s="58">
        <f>D78*35</f>
        <v>0</v>
      </c>
    </row>
    <row r="80" spans="1:4" ht="15.75">
      <c r="A80" s="88"/>
      <c r="B80" s="89"/>
      <c r="C80" s="7"/>
      <c r="D80" s="8"/>
    </row>
    <row r="81" spans="1:4" ht="15.75">
      <c r="A81" s="85" t="s">
        <v>35</v>
      </c>
      <c r="B81" s="74"/>
      <c r="C81" s="75"/>
      <c r="D81" s="76"/>
    </row>
    <row r="82" spans="1:4" ht="15.75">
      <c r="A82" s="77" t="s">
        <v>36</v>
      </c>
      <c r="B82" s="78"/>
      <c r="C82" s="79"/>
      <c r="D82" s="80"/>
    </row>
    <row r="83" spans="1:4" ht="15.75">
      <c r="A83" s="12" t="s">
        <v>4</v>
      </c>
      <c r="B83" s="81" t="s">
        <v>5</v>
      </c>
      <c r="C83" s="12" t="s">
        <v>6</v>
      </c>
      <c r="D83" s="39" t="s">
        <v>7</v>
      </c>
    </row>
    <row r="84" spans="1:4" ht="63">
      <c r="A84" s="70" t="s">
        <v>88</v>
      </c>
      <c r="B84" s="40"/>
      <c r="C84" s="27">
        <v>1</v>
      </c>
      <c r="D84" s="41">
        <f t="shared" ref="D84:D85" si="7">B84*C84</f>
        <v>0</v>
      </c>
    </row>
    <row r="85" spans="1:4" ht="86.25" customHeight="1">
      <c r="A85" s="12" t="s">
        <v>89</v>
      </c>
      <c r="B85" s="40"/>
      <c r="C85" s="27">
        <v>0.5</v>
      </c>
      <c r="D85" s="41">
        <f t="shared" si="7"/>
        <v>0</v>
      </c>
    </row>
    <row r="86" spans="1:4" ht="20.25" customHeight="1">
      <c r="A86" s="16" t="s">
        <v>37</v>
      </c>
      <c r="B86" s="82"/>
      <c r="C86" s="83"/>
      <c r="D86" s="19">
        <f>SUM(D84:D85)</f>
        <v>0</v>
      </c>
    </row>
    <row r="87" spans="1:4" ht="15.75">
      <c r="A87" s="16" t="s">
        <v>38</v>
      </c>
      <c r="B87" s="82"/>
      <c r="C87" s="83"/>
      <c r="D87" s="19">
        <f>D86*10</f>
        <v>0</v>
      </c>
    </row>
    <row r="88" spans="1:4" ht="15.75">
      <c r="A88" s="5"/>
      <c r="B88" s="6"/>
      <c r="C88" s="7"/>
      <c r="D88" s="8"/>
    </row>
    <row r="89" spans="1:4" ht="94.5">
      <c r="A89" s="1" t="s">
        <v>90</v>
      </c>
      <c r="B89" s="6"/>
      <c r="C89" s="7"/>
      <c r="D89" s="8"/>
    </row>
    <row r="90" spans="1:4" ht="15.75">
      <c r="A90" s="60" t="s">
        <v>39</v>
      </c>
      <c r="B90" s="6"/>
      <c r="C90" s="7"/>
      <c r="D90" s="8"/>
    </row>
    <row r="91" spans="1:4" ht="15.75">
      <c r="A91" s="9" t="s">
        <v>4</v>
      </c>
      <c r="B91" s="59" t="s">
        <v>5</v>
      </c>
      <c r="C91" s="9" t="s">
        <v>6</v>
      </c>
      <c r="D91" s="11" t="s">
        <v>7</v>
      </c>
    </row>
    <row r="92" spans="1:4" ht="60.75">
      <c r="A92" s="9" t="s">
        <v>40</v>
      </c>
      <c r="B92" s="21"/>
      <c r="C92" s="27">
        <v>0.5</v>
      </c>
      <c r="D92" s="56">
        <f t="shared" ref="D92:D97" si="8">B92*C92</f>
        <v>0</v>
      </c>
    </row>
    <row r="93" spans="1:4" ht="30.75">
      <c r="A93" s="9" t="s">
        <v>41</v>
      </c>
      <c r="B93" s="21"/>
      <c r="C93" s="27">
        <v>3</v>
      </c>
      <c r="D93" s="56">
        <f t="shared" si="8"/>
        <v>0</v>
      </c>
    </row>
    <row r="94" spans="1:4" ht="30.75">
      <c r="A94" s="20" t="s">
        <v>42</v>
      </c>
      <c r="B94" s="21"/>
      <c r="C94" s="27">
        <v>3</v>
      </c>
      <c r="D94" s="56">
        <f t="shared" si="8"/>
        <v>0</v>
      </c>
    </row>
    <row r="95" spans="1:4" ht="45.75">
      <c r="A95" s="9" t="s">
        <v>43</v>
      </c>
      <c r="B95" s="21"/>
      <c r="C95" s="27">
        <v>0.5</v>
      </c>
      <c r="D95" s="56">
        <f t="shared" si="8"/>
        <v>0</v>
      </c>
    </row>
    <row r="96" spans="1:4" ht="30.75">
      <c r="A96" s="9" t="s">
        <v>44</v>
      </c>
      <c r="B96" s="21"/>
      <c r="C96" s="27">
        <v>1</v>
      </c>
      <c r="D96" s="56">
        <f t="shared" si="8"/>
        <v>0</v>
      </c>
    </row>
    <row r="97" spans="1:4" ht="30.75">
      <c r="A97" s="9" t="s">
        <v>45</v>
      </c>
      <c r="B97" s="21"/>
      <c r="C97" s="27">
        <v>0.25</v>
      </c>
      <c r="D97" s="56">
        <f t="shared" si="8"/>
        <v>0</v>
      </c>
    </row>
    <row r="98" spans="1:4" ht="15.75">
      <c r="A98" s="61" t="s">
        <v>46</v>
      </c>
      <c r="B98" s="17"/>
      <c r="C98" s="18"/>
      <c r="D98" s="37">
        <f>SUM(D92:D97)</f>
        <v>0</v>
      </c>
    </row>
    <row r="99" spans="1:4" ht="15.75">
      <c r="A99" s="33" t="s">
        <v>47</v>
      </c>
      <c r="B99" s="17"/>
      <c r="C99" s="18"/>
      <c r="D99" s="37">
        <f>D98*10</f>
        <v>0</v>
      </c>
    </row>
    <row r="100" spans="1:4" ht="15.75">
      <c r="A100" s="33" t="s">
        <v>48</v>
      </c>
      <c r="B100" s="17"/>
      <c r="C100" s="18"/>
      <c r="D100" s="37">
        <f>SUM(D36,D79,D87,D99)</f>
        <v>0</v>
      </c>
    </row>
    <row r="101" spans="1:4" ht="15.75">
      <c r="A101" s="62"/>
      <c r="B101" s="62"/>
      <c r="C101" s="62"/>
      <c r="D101" s="62"/>
    </row>
    <row r="102" spans="1:4" ht="15.75">
      <c r="A102" s="62"/>
      <c r="B102" s="62"/>
      <c r="C102" s="62"/>
      <c r="D102" s="62"/>
    </row>
    <row r="103" spans="1:4" ht="15.75">
      <c r="A103" s="62"/>
      <c r="B103" s="62"/>
      <c r="C103" s="62"/>
      <c r="D103" s="62"/>
    </row>
    <row r="104" spans="1:4" ht="15.75">
      <c r="A104" s="62"/>
      <c r="B104" s="62"/>
      <c r="C104" s="62"/>
      <c r="D104" s="62"/>
    </row>
    <row r="105" spans="1:4" ht="15.75">
      <c r="A105" s="62"/>
      <c r="B105" s="62"/>
      <c r="C105" s="62"/>
      <c r="D105" s="62"/>
    </row>
    <row r="106" spans="1:4" ht="15.75">
      <c r="A106" s="62"/>
      <c r="B106" s="62"/>
      <c r="C106" s="62"/>
      <c r="D106" s="62"/>
    </row>
    <row r="107" spans="1:4" ht="15.75">
      <c r="A107" s="62"/>
      <c r="B107" s="62"/>
      <c r="C107" s="62"/>
      <c r="D107" s="62"/>
    </row>
    <row r="108" spans="1:4" ht="15.75">
      <c r="A108" s="62"/>
      <c r="B108" s="62"/>
      <c r="C108" s="62"/>
      <c r="D108" s="62"/>
    </row>
  </sheetData>
  <protectedRanges>
    <protectedRange algorithmName="SHA-512" hashValue="Avy2MOIxwJ0s9Vo8PYWeMZbj8vOSgFhDuovbKv+mbDPcUECx6FuXwuOSdWYDCfniO0fvlbxUzl3Dkjf0OmLhHw==" saltValue="M90L+7ZAPWnSZWRrYSFqFw==" spinCount="100000" sqref="C10:C17" name="Intervalo1"/>
  </protectedRanges>
  <mergeCells count="5">
    <mergeCell ref="A1:D3"/>
    <mergeCell ref="A5:D5"/>
    <mergeCell ref="A6:D6"/>
    <mergeCell ref="A8:D8"/>
    <mergeCell ref="A4:D4"/>
  </mergeCells>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Planilha1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jpinheiro</dc:creator>
  <cp:lastModifiedBy>jpinheiro</cp:lastModifiedBy>
  <dcterms:created xsi:type="dcterms:W3CDTF">2026-05-04T12:36:33Z</dcterms:created>
  <dcterms:modified xsi:type="dcterms:W3CDTF">2026-05-06T14:04:37Z</dcterms:modified>
</cp:coreProperties>
</file>